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0133064\TI Drive\Altium Projects\PMP23547\PMP23547_AC_Power_E1\Project Outputs\"/>
    </mc:Choice>
  </mc:AlternateContent>
  <xr:revisionPtr revIDLastSave="0" documentId="8_{C08B91D7-4E45-4602-B2D2-78FE913ED501}" xr6:coauthVersionLast="36" xr6:coauthVersionMax="36" xr10:uidLastSave="{00000000-0000-0000-0000-000000000000}"/>
  <bookViews>
    <workbookView xWindow="32760" yWindow="135" windowWidth="15165" windowHeight="8760" xr2:uid="{00000000-000D-0000-FFFF-FFFF00000000}"/>
  </bookViews>
  <sheets>
    <sheet name="BOM Report" sheetId="1" r:id="rId1"/>
  </sheets>
  <definedNames>
    <definedName name="Disties">#REF!</definedName>
    <definedName name="Distributor">#REF!</definedName>
    <definedName name="Disty">#REF!</definedName>
    <definedName name="_xlnm.Print_Area" localSheetId="0">'BOM Report'!$B$1:$H$11</definedName>
    <definedName name="_xlnm.Print_Titles" localSheetId="0">'BOM Report'!$6:$6</definedName>
    <definedName name="Vendor">#REF!</definedName>
    <definedName name="Vendors">#REF!</definedName>
  </definedNames>
  <calcPr calcId="191029"/>
</workbook>
</file>

<file path=xl/calcChain.xml><?xml version="1.0" encoding="utf-8"?>
<calcChain xmlns="http://schemas.openxmlformats.org/spreadsheetml/2006/main">
  <c r="A10" i="1" l="1"/>
  <c r="A9" i="1"/>
  <c r="F4" i="1" l="1"/>
  <c r="A8" i="1"/>
  <c r="A7" i="1"/>
  <c r="B1" i="1"/>
</calcChain>
</file>

<file path=xl/sharedStrings.xml><?xml version="1.0" encoding="utf-8"?>
<sst xmlns="http://schemas.openxmlformats.org/spreadsheetml/2006/main" count="36" uniqueCount="35">
  <si>
    <t>Filename:</t>
  </si>
  <si>
    <t>Generated:</t>
  </si>
  <si>
    <t>Variant:</t>
  </si>
  <si>
    <t>Item #</t>
  </si>
  <si>
    <t>TID #:</t>
  </si>
  <si>
    <t>PMP23547 AC Power Board</t>
  </si>
  <si>
    <t>001</t>
  </si>
  <si>
    <t>E1</t>
  </si>
  <si>
    <t>10/28/2024 2:43 PM</t>
  </si>
  <si>
    <t>N/A</t>
  </si>
  <si>
    <t>Designator</t>
  </si>
  <si>
    <t>!PCB</t>
  </si>
  <si>
    <t>E_in_1, E_in_2, E_in_3, E_out_1, E_out_2, E_out_3, L_in_1, L_in_2, L_in_3, L_out_1, L_out_2, L_out_3, N_in_1, N_in_2, N_in_3, N_out_1, N_out_2, N_out_3</t>
  </si>
  <si>
    <t>F1, F2</t>
  </si>
  <si>
    <t>J1, J2</t>
  </si>
  <si>
    <t>Quantity</t>
  </si>
  <si>
    <t>Value</t>
  </si>
  <si>
    <t>PartNumber</t>
  </si>
  <si>
    <t>3621-0-32-15-00-00-08-0</t>
  </si>
  <si>
    <t>0505030.MXEP</t>
  </si>
  <si>
    <t>TSW-103-08-G-S-RA</t>
  </si>
  <si>
    <t>Manufacturer</t>
  </si>
  <si>
    <t>Any</t>
  </si>
  <si>
    <t>Mill-Max</t>
  </si>
  <si>
    <t>Littelfuse Inc</t>
  </si>
  <si>
    <t>Samtec</t>
  </si>
  <si>
    <t>Description</t>
  </si>
  <si>
    <t>Printed Circuit Board</t>
  </si>
  <si>
    <t>PCB Pin, 0.04" DIA, Edge-Mount</t>
  </si>
  <si>
    <t>30 A 500 V AC 500 V DC Fuse Cartridge, Ceramic Through Hole 3AB, 3AG, 1/4" x 1-1/4" (Axial)</t>
  </si>
  <si>
    <t>Header, 100mil, 3x1, Gold, R/A, TH</t>
  </si>
  <si>
    <t>PackageReference</t>
  </si>
  <si>
    <t>PCB Pin, 0.04" DIA, R/A, Edge-Mount</t>
  </si>
  <si>
    <t>AXIAL</t>
  </si>
  <si>
    <t>3x1 R/A Header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</si>
</sst>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10"/>
      <name val="Arial Unicode MS"/>
      <family val="2"/>
    </font>
    <font>
      <b/>
      <sz val="16"/>
      <name val="Arial"/>
      <family val="2"/>
    </font>
    <font>
      <sz val="10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vertical="top"/>
    </xf>
    <xf numFmtId="0" fontId="2" fillId="0" borderId="0" xfId="0" applyFont="1" applyAlignment="1">
      <alignment vertical="top"/>
    </xf>
    <xf numFmtId="0" fontId="0" fillId="0" borderId="0" xfId="0" applyAlignment="1">
      <alignment horizontal="left" vertical="top"/>
    </xf>
    <xf numFmtId="0" fontId="2" fillId="0" borderId="0" xfId="0" applyFont="1" applyBorder="1" applyAlignment="1">
      <alignment vertical="top"/>
    </xf>
    <xf numFmtId="0" fontId="0" fillId="0" borderId="0" xfId="0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0" xfId="0" applyBorder="1" applyAlignment="1">
      <alignment horizontal="left" vertical="top"/>
    </xf>
    <xf numFmtId="0" fontId="2" fillId="0" borderId="1" xfId="0" applyFont="1" applyFill="1" applyBorder="1" applyAlignment="1">
      <alignment horizontal="center" vertical="top"/>
    </xf>
    <xf numFmtId="0" fontId="2" fillId="0" borderId="1" xfId="0" applyNumberFormat="1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/>
    </xf>
    <xf numFmtId="0" fontId="2" fillId="2" borderId="2" xfId="0" applyNumberFormat="1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top"/>
    </xf>
    <xf numFmtId="0" fontId="2" fillId="2" borderId="2" xfId="0" applyFont="1" applyFill="1" applyBorder="1" applyAlignment="1">
      <alignment horizontal="center" vertical="top"/>
    </xf>
    <xf numFmtId="0" fontId="1" fillId="2" borderId="2" xfId="0" applyFont="1" applyFill="1" applyBorder="1" applyAlignment="1">
      <alignment horizontal="center" vertical="top"/>
    </xf>
    <xf numFmtId="0" fontId="1" fillId="2" borderId="2" xfId="0" applyFont="1" applyFill="1" applyBorder="1" applyAlignment="1">
      <alignment horizontal="center" vertical="top" wrapText="1"/>
    </xf>
    <xf numFmtId="0" fontId="0" fillId="0" borderId="0" xfId="0" applyAlignment="1"/>
    <xf numFmtId="0" fontId="3" fillId="0" borderId="0" xfId="0" applyFont="1" applyAlignment="1"/>
    <xf numFmtId="0" fontId="4" fillId="0" borderId="0" xfId="0" applyFont="1" applyAlignment="1">
      <alignment horizontal="center" vertical="top"/>
    </xf>
    <xf numFmtId="49" fontId="2" fillId="0" borderId="1" xfId="0" applyNumberFormat="1" applyFont="1" applyFill="1" applyBorder="1" applyAlignment="1">
      <alignment horizontal="left" vertical="top" wrapText="1"/>
    </xf>
    <xf numFmtId="49" fontId="2" fillId="2" borderId="2" xfId="0" applyNumberFormat="1" applyFont="1" applyFill="1" applyBorder="1" applyAlignment="1">
      <alignment horizontal="left" vertical="top" wrapText="1"/>
    </xf>
    <xf numFmtId="0" fontId="5" fillId="0" borderId="0" xfId="0" quotePrefix="1" applyFont="1" applyAlignment="1">
      <alignment horizontal="left" vertical="top" wrapText="1"/>
    </xf>
    <xf numFmtId="0" fontId="0" fillId="0" borderId="0" xfId="0" quotePrefix="1" applyAlignment="1">
      <alignment vertical="top"/>
    </xf>
    <xf numFmtId="0" fontId="5" fillId="0" borderId="0" xfId="0" quotePrefix="1" applyFont="1" applyAlignment="1">
      <alignment vertical="top"/>
    </xf>
  </cellXfs>
  <cellStyles count="1">
    <cellStyle name="Normal" xfId="0" builtinId="0"/>
  </cellStyles>
  <dxfs count="2"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2514600</xdr:colOff>
      <xdr:row>0</xdr:row>
      <xdr:rowOff>57150</xdr:rowOff>
    </xdr:from>
    <xdr:to>
      <xdr:col>7</xdr:col>
      <xdr:colOff>1171575</xdr:colOff>
      <xdr:row>3</xdr:row>
      <xdr:rowOff>19050</xdr:rowOff>
    </xdr:to>
    <xdr:pic>
      <xdr:nvPicPr>
        <xdr:cNvPr id="1026" name="Picture 1">
          <a:extLst>
            <a:ext uri="{FF2B5EF4-FFF2-40B4-BE49-F238E27FC236}">
              <a16:creationId xmlns:a16="http://schemas.microsoft.com/office/drawing/2014/main" id="{770F737F-B58B-465F-B95F-A2D9301AC5E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934450" y="57150"/>
          <a:ext cx="2705100" cy="638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11"/>
  <sheetViews>
    <sheetView showGridLines="0" tabSelected="1" zoomScaleNormal="100" workbookViewId="0">
      <pane ySplit="6" topLeftCell="A7" activePane="bottomLeft" state="frozen"/>
      <selection pane="bottomLeft" activeCell="H9" sqref="H9"/>
    </sheetView>
  </sheetViews>
  <sheetFormatPr defaultRowHeight="12.75"/>
  <cols>
    <col min="1" max="1" width="9.7109375" style="1" customWidth="1"/>
    <col min="2" max="2" width="15.7109375" style="1" customWidth="1"/>
    <col min="3" max="3" width="8.7109375" style="3" customWidth="1"/>
    <col min="4" max="4" width="10.7109375" style="1" customWidth="1"/>
    <col min="5" max="5" width="26.7109375" style="5" customWidth="1"/>
    <col min="6" max="6" width="24.7109375" style="3" customWidth="1"/>
    <col min="7" max="7" width="60.7109375" style="1" customWidth="1"/>
    <col min="8" max="8" width="18.7109375" style="1" customWidth="1"/>
    <col min="9" max="16384" width="9.140625" style="1"/>
  </cols>
  <sheetData>
    <row r="1" spans="1:13" ht="25.5">
      <c r="A1" s="1" t="s">
        <v>0</v>
      </c>
      <c r="B1" s="19" t="e">
        <f ca="1">MID(CELL("filename"),SEARCH("[",CELL("filename"))+1, SEARCH("]",CELL("filename"))-SEARCH("[",CELL("filename"))-1)</f>
        <v>#VALUE!</v>
      </c>
      <c r="F1" s="23" t="s">
        <v>5</v>
      </c>
    </row>
    <row r="2" spans="1:13">
      <c r="A2" s="1" t="s">
        <v>2</v>
      </c>
      <c r="B2" s="24" t="s">
        <v>6</v>
      </c>
      <c r="F2" s="25" t="s">
        <v>7</v>
      </c>
    </row>
    <row r="3" spans="1:13">
      <c r="A3" s="2" t="s">
        <v>1</v>
      </c>
      <c r="B3" s="24" t="s">
        <v>8</v>
      </c>
      <c r="F3" s="5"/>
    </row>
    <row r="4" spans="1:13" ht="20.25">
      <c r="A4" s="1" t="s">
        <v>4</v>
      </c>
      <c r="B4" s="24" t="s">
        <v>9</v>
      </c>
      <c r="C4" s="1"/>
      <c r="E4" s="1"/>
      <c r="F4" s="20" t="str">
        <f>F1&amp;" REV "&amp;F2&amp;" Bill of Materials"</f>
        <v>PMP23547 AC Power Board REV E1 Bill of Materials</v>
      </c>
    </row>
    <row r="6" spans="1:13">
      <c r="A6" s="16" t="s">
        <v>3</v>
      </c>
      <c r="B6" s="16" t="s">
        <v>10</v>
      </c>
      <c r="C6" s="16" t="s">
        <v>15</v>
      </c>
      <c r="D6" s="16" t="s">
        <v>16</v>
      </c>
      <c r="E6" s="17" t="s">
        <v>17</v>
      </c>
      <c r="F6" s="16" t="s">
        <v>21</v>
      </c>
      <c r="G6" s="17" t="s">
        <v>26</v>
      </c>
      <c r="H6" s="17" t="s">
        <v>31</v>
      </c>
    </row>
    <row r="7" spans="1:13" s="2" customFormat="1">
      <c r="A7" s="8">
        <f>ROW(A7)-ROW($A$6)</f>
        <v>1</v>
      </c>
      <c r="B7" s="10" t="s">
        <v>11</v>
      </c>
      <c r="C7" s="8">
        <v>1</v>
      </c>
      <c r="D7" s="9"/>
      <c r="E7" s="10" t="s">
        <v>5</v>
      </c>
      <c r="F7" s="11" t="s">
        <v>22</v>
      </c>
      <c r="G7" s="9" t="s">
        <v>27</v>
      </c>
      <c r="H7" s="21"/>
      <c r="I7" s="4"/>
      <c r="J7" s="4"/>
      <c r="K7" s="4"/>
      <c r="L7" s="4"/>
      <c r="M7" s="4"/>
    </row>
    <row r="8" spans="1:13" s="2" customFormat="1" ht="153">
      <c r="A8" s="15">
        <f>ROW(A8)-ROW($A$6)</f>
        <v>2</v>
      </c>
      <c r="B8" s="13" t="s">
        <v>12</v>
      </c>
      <c r="C8" s="15">
        <v>18</v>
      </c>
      <c r="D8" s="12"/>
      <c r="E8" s="13" t="s">
        <v>18</v>
      </c>
      <c r="F8" s="14" t="s">
        <v>23</v>
      </c>
      <c r="G8" s="12" t="s">
        <v>28</v>
      </c>
      <c r="H8" s="22" t="s">
        <v>32</v>
      </c>
      <c r="I8" s="4"/>
      <c r="J8" s="4"/>
      <c r="K8" s="4"/>
      <c r="L8" s="4"/>
      <c r="M8" s="4"/>
    </row>
    <row r="9" spans="1:13" s="2" customFormat="1" ht="25.5">
      <c r="A9" s="8">
        <f>ROW(A9)-ROW($A$6)</f>
        <v>3</v>
      </c>
      <c r="B9" s="10" t="s">
        <v>13</v>
      </c>
      <c r="C9" s="8">
        <v>2</v>
      </c>
      <c r="D9" s="9"/>
      <c r="E9" s="10" t="s">
        <v>19</v>
      </c>
      <c r="F9" s="11" t="s">
        <v>24</v>
      </c>
      <c r="G9" s="9" t="s">
        <v>29</v>
      </c>
      <c r="H9" s="21" t="s">
        <v>33</v>
      </c>
      <c r="I9" s="4"/>
      <c r="J9" s="4"/>
      <c r="K9" s="4"/>
      <c r="L9" s="4"/>
      <c r="M9" s="4"/>
    </row>
    <row r="10" spans="1:13" s="2" customFormat="1">
      <c r="A10" s="15">
        <f>ROW(A10)-ROW($A$6)</f>
        <v>4</v>
      </c>
      <c r="B10" s="13" t="s">
        <v>14</v>
      </c>
      <c r="C10" s="15">
        <v>2</v>
      </c>
      <c r="D10" s="12"/>
      <c r="E10" s="13" t="s">
        <v>20</v>
      </c>
      <c r="F10" s="14" t="s">
        <v>25</v>
      </c>
      <c r="G10" s="12" t="s">
        <v>30</v>
      </c>
      <c r="H10" s="22" t="s">
        <v>34</v>
      </c>
      <c r="I10" s="4"/>
      <c r="J10" s="4"/>
      <c r="K10" s="4"/>
      <c r="L10" s="4"/>
      <c r="M10" s="4"/>
    </row>
    <row r="11" spans="1:13" ht="16.5" customHeight="1">
      <c r="B11" s="18"/>
      <c r="C11" s="7"/>
      <c r="E11" s="6"/>
      <c r="F11" s="7"/>
    </row>
  </sheetData>
  <phoneticPr fontId="0" type="noConversion"/>
  <conditionalFormatting sqref="F7:F8">
    <cfRule type="containsText" dxfId="1" priority="2" stopIfTrue="1" operator="containsText" text=", ">
      <formula>NOT(ISERROR(SEARCH(", ",F7)))</formula>
    </cfRule>
  </conditionalFormatting>
  <conditionalFormatting sqref="F9:F10">
    <cfRule type="containsText" dxfId="0" priority="1" stopIfTrue="1" operator="containsText" text=", ">
      <formula>NOT(ISERROR(SEARCH(", ",F9)))</formula>
    </cfRule>
  </conditionalFormatting>
  <printOptions horizontalCentered="1"/>
  <pageMargins left="0" right="0" top="0.25" bottom="0.25" header="0" footer="0"/>
  <pageSetup scale="83" fitToHeight="10" orientation="landscape" r:id="rId1"/>
  <headerFooter alignWithMargins="0">
    <oddFooter>Page &amp;P of &amp;N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0E963ECD142CD448D6D7B5449AB9689" ma:contentTypeVersion="1" ma:contentTypeDescription="Create a new document." ma:contentTypeScope="" ma:versionID="d295bf045b12d0824abb5e0e58104114">
  <xsd:schema xmlns:xsd="http://www.w3.org/2001/XMLSchema" xmlns:xs="http://www.w3.org/2001/XMLSchema" xmlns:p="http://schemas.microsoft.com/office/2006/metadata/properties" xmlns:ns2="d9f21157-7b79-4dec-b8fe-35b9a1102fa9" targetNamespace="http://schemas.microsoft.com/office/2006/metadata/properties" ma:root="true" ma:fieldsID="da4f38943e3cc4a148c9a7ac28cfcce0" ns2:_="">
    <xsd:import namespace="d9f21157-7b79-4dec-b8fe-35b9a1102fa9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9f21157-7b79-4dec-b8fe-35b9a1102fa9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3641958-6CCC-4F47-A9E3-617ACD5FCC7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9f21157-7b79-4dec-b8fe-35b9a1102fa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FDFD8539-5001-484C-947E-CAC13E5D5AD6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BOM Report</vt:lpstr>
      <vt:lpstr>'BOM Report'!Print_Area</vt:lpstr>
      <vt:lpstr>'BOM Report'!Print_Titles</vt:lpstr>
    </vt:vector>
  </TitlesOfParts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Brent McDonald</cp:lastModifiedBy>
  <cp:lastPrinted>2008-09-09T17:29:39Z</cp:lastPrinted>
  <dcterms:created xsi:type="dcterms:W3CDTF">2000-10-27T00:30:29Z</dcterms:created>
  <dcterms:modified xsi:type="dcterms:W3CDTF">2024-10-28T19:43:55Z</dcterms:modified>
</cp:coreProperties>
</file>